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585" activeTab="5"/>
  </bookViews>
  <sheets>
    <sheet name="Гусаров" sheetId="9" r:id="rId1"/>
    <sheet name="САжнев" sheetId="11" r:id="rId2"/>
    <sheet name="Чусовитина" sheetId="10" r:id="rId3"/>
    <sheet name="Шевченко Д" sheetId="14" r:id="rId4"/>
    <sheet name="Шевченко Е" sheetId="12" r:id="rId5"/>
    <sheet name="Ягудина" sheetId="1" r:id="rId6"/>
  </sheets>
  <calcPr calcId="145621" refMode="R1C1"/>
</workbook>
</file>

<file path=xl/calcChain.xml><?xml version="1.0" encoding="utf-8"?>
<calcChain xmlns="http://schemas.openxmlformats.org/spreadsheetml/2006/main">
  <c r="C28" i="14" l="1"/>
  <c r="C27" i="14"/>
  <c r="C26" i="14"/>
  <c r="E23" i="14"/>
  <c r="C28" i="12"/>
  <c r="C27" i="12"/>
  <c r="C26" i="12"/>
  <c r="E23" i="12"/>
  <c r="C28" i="11"/>
  <c r="C27" i="11"/>
  <c r="C26" i="11"/>
  <c r="E23" i="11"/>
  <c r="C28" i="10"/>
  <c r="C27" i="10"/>
  <c r="C26" i="10"/>
  <c r="E23" i="10"/>
  <c r="C28" i="9"/>
  <c r="C27" i="9"/>
  <c r="C26" i="9"/>
  <c r="E23" i="9"/>
  <c r="C28" i="1" l="1"/>
  <c r="C27" i="1"/>
  <c r="C26" i="1"/>
  <c r="E23" i="1"/>
</calcChain>
</file>

<file path=xl/sharedStrings.xml><?xml version="1.0" encoding="utf-8"?>
<sst xmlns="http://schemas.openxmlformats.org/spreadsheetml/2006/main" count="300" uniqueCount="62">
  <si>
    <t>Городской округ Ханты-Мансийск</t>
  </si>
  <si>
    <t>Ханты-Мансийского автономного округа – Югры</t>
  </si>
  <si>
    <t>МУНИЦИПАЛЬНОЕ БЮДЖЕТНОЕ УЧРЕЖДЕНИЕ</t>
  </si>
  <si>
    <t xml:space="preserve">ДОПОЛНИТЕЛЬНОГО ОБРАЗОВАНИЯ </t>
  </si>
  <si>
    <t xml:space="preserve">«ЦЕНТР ДОПОЛНИТЕЛЬНОГО ОБРАЗОВАНИЯ «ПЕРСПЕКТИВА» </t>
  </si>
  <si>
    <t>(МБУДО «ЦДО «ПЕРСПЕКТИВА»)</t>
  </si>
  <si>
    <t>Оценочные материалы (контрольно-измерительные материалы)</t>
  </si>
  <si>
    <t>Объединение: "Спортивный туризм"</t>
  </si>
  <si>
    <t>Год обучения: 1</t>
  </si>
  <si>
    <t>Показатели уровня знаний, умений, навыков:</t>
  </si>
  <si>
    <t>№</t>
  </si>
  <si>
    <t>Параметры</t>
  </si>
  <si>
    <t>Форма проверки</t>
  </si>
  <si>
    <t>Результат</t>
  </si>
  <si>
    <t>Уровень освоения</t>
  </si>
  <si>
    <t>Основы туристской 
подготовки</t>
  </si>
  <si>
    <t>Топография и 
ориентирование</t>
  </si>
  <si>
    <t>Краеведение</t>
  </si>
  <si>
    <t>Обеспечение 
безопасности</t>
  </si>
  <si>
    <t>Общая физическая
 подготовка</t>
  </si>
  <si>
    <t>Специальная туристская подготовка</t>
  </si>
  <si>
    <t>Контрольное задание</t>
  </si>
  <si>
    <t>Наблюдение</t>
  </si>
  <si>
    <t>Задание выполнено, 
костер разведен
 с 2 спичек</t>
  </si>
  <si>
    <t>Задание выполнено,
найдены все КП</t>
  </si>
  <si>
    <t>Задание выполнено,
продемонстрировано 3 комплекса</t>
  </si>
  <si>
    <t>Время выполнения: 
11:05</t>
  </si>
  <si>
    <t>Оценка</t>
  </si>
  <si>
    <t>Средний</t>
  </si>
  <si>
    <t>Высокий</t>
  </si>
  <si>
    <t>По Итогам КИМ уровень освоения программы:</t>
  </si>
  <si>
    <t xml:space="preserve">«Высокий» </t>
  </si>
  <si>
    <t xml:space="preserve">«Средний» </t>
  </si>
  <si>
    <t xml:space="preserve">«Низкий» </t>
  </si>
  <si>
    <t>Дата сдачи:</t>
  </si>
  <si>
    <t>Подпись педагога _______________</t>
  </si>
  <si>
    <t>Задание выполнено, 
умеет завязывать 
9 узлов</t>
  </si>
  <si>
    <t>Задание выполнено,
подготовлено 
2 доклада</t>
  </si>
  <si>
    <t>Задание выполнено, 
костер разведен
 с 1 спички</t>
  </si>
  <si>
    <t>Задание выполнено,
продемонстрировано 2 комплекса</t>
  </si>
  <si>
    <t>Задание выполнено,
найдено 10 КП</t>
  </si>
  <si>
    <t>Задание выполнено,
подготовлено 
3 доклада</t>
  </si>
  <si>
    <t>Время выполнения: 
08:58</t>
  </si>
  <si>
    <t>Задание выполнено,
найдено 10  КП</t>
  </si>
  <si>
    <t>Задание выполнено, 
умеет завязывать 
7 узлов</t>
  </si>
  <si>
    <t>Время выполнения: 
09:35</t>
  </si>
  <si>
    <t>Время выполнения: 
10:06</t>
  </si>
  <si>
    <t>Время выполнения: 
12:05</t>
  </si>
  <si>
    <t>Время выполнения: 
09:23</t>
  </si>
  <si>
    <t>ФИО обучающегося: Гусаров Ярослав Александрович</t>
  </si>
  <si>
    <t xml:space="preserve">Группа: 1 "В" </t>
  </si>
  <si>
    <t>Обучающийся Гусаров Ярослав Александрович переведен на 2 год</t>
  </si>
  <si>
    <t>ФИО обучающегося: Сажнев Дмитрий Николаевич</t>
  </si>
  <si>
    <t>Обучающийся Сажнев Дмитрий Николаевич переведен на 2 год</t>
  </si>
  <si>
    <t>ФИО обучающегося: Чусовитина Вероника Влаимировна</t>
  </si>
  <si>
    <t>Обучающийся Чусовитина Вероника Влаимировна переведена на 2 год</t>
  </si>
  <si>
    <t>ФИО обучающегося: Шевченко Денис Александрович</t>
  </si>
  <si>
    <t>Обучающийся Шевченко Денис Александрович переведен на 2 год</t>
  </si>
  <si>
    <t>ФИО обучающегося: Шевченко Екатерина Александровна</t>
  </si>
  <si>
    <t>Обучающаяся Шевченко Екатерина Александровна переведена на 2 год</t>
  </si>
  <si>
    <t>ФИО обучающегося: Ягудина Диана Рустамовна</t>
  </si>
  <si>
    <t>Обучающаяся Ягудина Диана Рустамовна переведена на 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</si>
</sst>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0" xfId="1" applyFont="1"/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5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/>
    <xf numFmtId="0" fontId="10" fillId="0" borderId="0" xfId="0" applyFont="1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topLeftCell="A22" zoomScaleNormal="100" zoomScaleSheetLayoutView="100" workbookViewId="0">
      <selection activeCell="E29" sqref="E29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1" t="s">
        <v>0</v>
      </c>
      <c r="B1" s="31"/>
      <c r="C1" s="31"/>
      <c r="D1" s="31"/>
      <c r="E1" s="31"/>
      <c r="F1" s="31"/>
    </row>
    <row r="2" spans="1:6" ht="18.75" customHeight="1" x14ac:dyDescent="0.25">
      <c r="A2" s="31" t="s">
        <v>1</v>
      </c>
      <c r="B2" s="31"/>
      <c r="C2" s="31"/>
      <c r="D2" s="31"/>
      <c r="E2" s="31"/>
      <c r="F2" s="31"/>
    </row>
    <row r="3" spans="1:6" ht="18.75" x14ac:dyDescent="0.25">
      <c r="A3" s="25"/>
      <c r="B3" s="25"/>
      <c r="C3" s="25"/>
      <c r="D3" s="25"/>
      <c r="E3" s="25"/>
      <c r="F3" s="1"/>
    </row>
    <row r="4" spans="1:6" ht="18.75" customHeight="1" x14ac:dyDescent="0.25">
      <c r="A4" s="32" t="s">
        <v>2</v>
      </c>
      <c r="B4" s="32"/>
      <c r="C4" s="32"/>
      <c r="D4" s="32"/>
      <c r="E4" s="32"/>
      <c r="F4" s="32"/>
    </row>
    <row r="5" spans="1:6" ht="18.75" customHeight="1" x14ac:dyDescent="0.25">
      <c r="A5" s="32" t="s">
        <v>3</v>
      </c>
      <c r="B5" s="32"/>
      <c r="C5" s="32"/>
      <c r="D5" s="32"/>
      <c r="E5" s="32"/>
      <c r="F5" s="32"/>
    </row>
    <row r="6" spans="1:6" ht="18.75" customHeight="1" x14ac:dyDescent="0.25">
      <c r="A6" s="32" t="s">
        <v>4</v>
      </c>
      <c r="B6" s="32"/>
      <c r="C6" s="32"/>
      <c r="D6" s="32"/>
      <c r="E6" s="32"/>
      <c r="F6" s="32"/>
    </row>
    <row r="7" spans="1:6" ht="18.75" customHeight="1" x14ac:dyDescent="0.25">
      <c r="A7" s="32" t="s">
        <v>5</v>
      </c>
      <c r="B7" s="32"/>
      <c r="C7" s="32"/>
      <c r="D7" s="32"/>
      <c r="E7" s="32"/>
      <c r="F7" s="32"/>
    </row>
    <row r="9" spans="1:6" ht="15.75" x14ac:dyDescent="0.25">
      <c r="A9" s="26" t="s">
        <v>6</v>
      </c>
      <c r="B9" s="26"/>
      <c r="C9" s="26"/>
      <c r="D9" s="26"/>
      <c r="E9" s="26"/>
      <c r="F9" s="26"/>
    </row>
    <row r="10" spans="1:6" ht="15.75" x14ac:dyDescent="0.25">
      <c r="A10" s="24"/>
      <c r="B10" s="24"/>
      <c r="C10" s="24"/>
      <c r="D10" s="24"/>
      <c r="E10" s="24"/>
      <c r="F10" s="24"/>
    </row>
    <row r="11" spans="1:6" ht="15.75" x14ac:dyDescent="0.25">
      <c r="A11" s="2" t="s">
        <v>49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50</v>
      </c>
      <c r="B13" s="6"/>
      <c r="C13" s="6"/>
      <c r="D13" s="6"/>
      <c r="E13" s="6"/>
      <c r="F13" s="6"/>
    </row>
    <row r="14" spans="1:6" ht="15.75" x14ac:dyDescent="0.25">
      <c r="A14" s="6" t="s">
        <v>8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8" t="s">
        <v>10</v>
      </c>
      <c r="B16" s="18" t="s">
        <v>11</v>
      </c>
      <c r="C16" s="18" t="s">
        <v>12</v>
      </c>
      <c r="D16" s="18" t="s">
        <v>13</v>
      </c>
      <c r="E16" s="18" t="s">
        <v>27</v>
      </c>
      <c r="F16" s="18" t="s">
        <v>14</v>
      </c>
    </row>
    <row r="17" spans="1:6" s="21" customFormat="1" ht="45.75" customHeight="1" x14ac:dyDescent="0.25">
      <c r="A17" s="5">
        <v>1</v>
      </c>
      <c r="B17" s="9" t="s">
        <v>15</v>
      </c>
      <c r="C17" s="9" t="s">
        <v>21</v>
      </c>
      <c r="D17" s="9" t="s">
        <v>38</v>
      </c>
      <c r="E17" s="5">
        <v>3</v>
      </c>
      <c r="F17" s="5" t="s">
        <v>29</v>
      </c>
    </row>
    <row r="18" spans="1:6" s="21" customFormat="1" ht="45.75" customHeight="1" x14ac:dyDescent="0.25">
      <c r="A18" s="5">
        <v>2</v>
      </c>
      <c r="B18" s="9" t="s">
        <v>16</v>
      </c>
      <c r="C18" s="9" t="s">
        <v>21</v>
      </c>
      <c r="D18" s="9" t="s">
        <v>24</v>
      </c>
      <c r="E18" s="5">
        <v>3</v>
      </c>
      <c r="F18" s="5" t="s">
        <v>29</v>
      </c>
    </row>
    <row r="19" spans="1:6" s="21" customFormat="1" ht="45.75" customHeight="1" x14ac:dyDescent="0.25">
      <c r="A19" s="5">
        <v>3</v>
      </c>
      <c r="B19" s="5" t="s">
        <v>17</v>
      </c>
      <c r="C19" s="9" t="s">
        <v>21</v>
      </c>
      <c r="D19" s="9" t="s">
        <v>41</v>
      </c>
      <c r="E19" s="5">
        <v>3</v>
      </c>
      <c r="F19" s="5" t="s">
        <v>29</v>
      </c>
    </row>
    <row r="20" spans="1:6" s="21" customFormat="1" ht="47.25" customHeight="1" x14ac:dyDescent="0.25">
      <c r="A20" s="5">
        <v>4</v>
      </c>
      <c r="B20" s="9" t="s">
        <v>18</v>
      </c>
      <c r="C20" s="9" t="s">
        <v>21</v>
      </c>
      <c r="D20" s="9" t="s">
        <v>25</v>
      </c>
      <c r="E20" s="5">
        <v>3</v>
      </c>
      <c r="F20" s="5" t="s">
        <v>29</v>
      </c>
    </row>
    <row r="21" spans="1:6" s="21" customFormat="1" ht="47.25" customHeight="1" x14ac:dyDescent="0.25">
      <c r="A21" s="5">
        <v>5</v>
      </c>
      <c r="B21" s="9" t="s">
        <v>19</v>
      </c>
      <c r="C21" s="9" t="s">
        <v>22</v>
      </c>
      <c r="D21" s="9" t="s">
        <v>42</v>
      </c>
      <c r="E21" s="5">
        <v>3</v>
      </c>
      <c r="F21" s="5" t="s">
        <v>29</v>
      </c>
    </row>
    <row r="22" spans="1:6" s="21" customFormat="1" ht="54.75" customHeight="1" x14ac:dyDescent="0.25">
      <c r="A22" s="10">
        <v>6</v>
      </c>
      <c r="B22" s="17" t="s">
        <v>20</v>
      </c>
      <c r="C22" s="17" t="s">
        <v>21</v>
      </c>
      <c r="D22" s="17" t="s">
        <v>36</v>
      </c>
      <c r="E22" s="10">
        <v>3</v>
      </c>
      <c r="F22" s="10" t="s">
        <v>29</v>
      </c>
    </row>
    <row r="23" spans="1:6" x14ac:dyDescent="0.25">
      <c r="A23" s="27" t="s">
        <v>30</v>
      </c>
      <c r="B23" s="28"/>
      <c r="C23" s="28"/>
      <c r="D23" s="29"/>
      <c r="E23" s="19">
        <f>AVERAGE(E17:E22)</f>
        <v>3</v>
      </c>
      <c r="F23" s="20" t="s">
        <v>29</v>
      </c>
    </row>
    <row r="25" spans="1:6" x14ac:dyDescent="0.25">
      <c r="A25" s="3"/>
      <c r="B25" s="30" t="s">
        <v>9</v>
      </c>
      <c r="C25" s="30"/>
      <c r="D25" s="30"/>
    </row>
    <row r="26" spans="1:6" x14ac:dyDescent="0.25">
      <c r="A26" s="3"/>
      <c r="B26" s="12" t="s">
        <v>31</v>
      </c>
      <c r="C26" s="13">
        <f>COUNTIF(F17:F22,"=Высокий")</f>
        <v>6</v>
      </c>
      <c r="D26" s="14"/>
    </row>
    <row r="27" spans="1:6" x14ac:dyDescent="0.25">
      <c r="A27" s="3"/>
      <c r="B27" s="12" t="s">
        <v>32</v>
      </c>
      <c r="C27" s="13">
        <f>COUNTIF(F17:F22,"=Средний")</f>
        <v>0</v>
      </c>
      <c r="D27" s="14"/>
    </row>
    <row r="28" spans="1:6" x14ac:dyDescent="0.25">
      <c r="B28" s="12" t="s">
        <v>33</v>
      </c>
      <c r="C28" s="13">
        <f>COUNTIF(F17:F22,"=Низкий")</f>
        <v>0</v>
      </c>
      <c r="D28" s="14"/>
    </row>
    <row r="29" spans="1:6" x14ac:dyDescent="0.25">
      <c r="A29" s="11"/>
      <c r="C29" s="4"/>
    </row>
    <row r="30" spans="1:6" x14ac:dyDescent="0.25">
      <c r="A30" s="22" t="s">
        <v>51</v>
      </c>
      <c r="B30" s="23"/>
      <c r="C30" s="23"/>
      <c r="D30" s="23"/>
      <c r="E30" s="23"/>
      <c r="F30" s="23"/>
    </row>
    <row r="32" spans="1:6" ht="15.75" x14ac:dyDescent="0.25">
      <c r="A32" s="15" t="s">
        <v>34</v>
      </c>
      <c r="B32" s="16"/>
      <c r="C32" s="16"/>
      <c r="D32" s="16" t="s">
        <v>35</v>
      </c>
      <c r="E32" s="16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topLeftCell="A10" zoomScaleNormal="100" zoomScaleSheetLayoutView="100" workbookViewId="0">
      <selection activeCell="C21" sqref="C21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1" t="s">
        <v>0</v>
      </c>
      <c r="B1" s="31"/>
      <c r="C1" s="31"/>
      <c r="D1" s="31"/>
      <c r="E1" s="31"/>
      <c r="F1" s="31"/>
    </row>
    <row r="2" spans="1:6" ht="18.75" customHeight="1" x14ac:dyDescent="0.25">
      <c r="A2" s="31" t="s">
        <v>1</v>
      </c>
      <c r="B2" s="31"/>
      <c r="C2" s="31"/>
      <c r="D2" s="31"/>
      <c r="E2" s="31"/>
      <c r="F2" s="31"/>
    </row>
    <row r="3" spans="1:6" ht="18.75" x14ac:dyDescent="0.25">
      <c r="A3" s="25"/>
      <c r="B3" s="25"/>
      <c r="C3" s="25"/>
      <c r="D3" s="25"/>
      <c r="E3" s="25"/>
      <c r="F3" s="1"/>
    </row>
    <row r="4" spans="1:6" ht="18.75" customHeight="1" x14ac:dyDescent="0.25">
      <c r="A4" s="32" t="s">
        <v>2</v>
      </c>
      <c r="B4" s="32"/>
      <c r="C4" s="32"/>
      <c r="D4" s="32"/>
      <c r="E4" s="32"/>
      <c r="F4" s="32"/>
    </row>
    <row r="5" spans="1:6" ht="18.75" customHeight="1" x14ac:dyDescent="0.25">
      <c r="A5" s="32" t="s">
        <v>3</v>
      </c>
      <c r="B5" s="32"/>
      <c r="C5" s="32"/>
      <c r="D5" s="32"/>
      <c r="E5" s="32"/>
      <c r="F5" s="32"/>
    </row>
    <row r="6" spans="1:6" ht="18.75" customHeight="1" x14ac:dyDescent="0.25">
      <c r="A6" s="32" t="s">
        <v>4</v>
      </c>
      <c r="B6" s="32"/>
      <c r="C6" s="32"/>
      <c r="D6" s="32"/>
      <c r="E6" s="32"/>
      <c r="F6" s="32"/>
    </row>
    <row r="7" spans="1:6" ht="18.75" customHeight="1" x14ac:dyDescent="0.25">
      <c r="A7" s="32" t="s">
        <v>5</v>
      </c>
      <c r="B7" s="32"/>
      <c r="C7" s="32"/>
      <c r="D7" s="32"/>
      <c r="E7" s="32"/>
      <c r="F7" s="32"/>
    </row>
    <row r="9" spans="1:6" ht="15.75" x14ac:dyDescent="0.25">
      <c r="A9" s="26" t="s">
        <v>6</v>
      </c>
      <c r="B9" s="26"/>
      <c r="C9" s="26"/>
      <c r="D9" s="26"/>
      <c r="E9" s="26"/>
      <c r="F9" s="26"/>
    </row>
    <row r="10" spans="1:6" ht="15.75" x14ac:dyDescent="0.25">
      <c r="A10" s="24"/>
      <c r="B10" s="24"/>
      <c r="C10" s="24"/>
      <c r="D10" s="24"/>
      <c r="E10" s="24"/>
      <c r="F10" s="24"/>
    </row>
    <row r="11" spans="1:6" ht="15.75" x14ac:dyDescent="0.25">
      <c r="A11" s="2" t="s">
        <v>52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50</v>
      </c>
      <c r="B13" s="6"/>
      <c r="C13" s="6"/>
      <c r="D13" s="6"/>
      <c r="E13" s="6"/>
      <c r="F13" s="6"/>
    </row>
    <row r="14" spans="1:6" ht="15.75" x14ac:dyDescent="0.25">
      <c r="A14" s="6" t="s">
        <v>8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8" t="s">
        <v>10</v>
      </c>
      <c r="B16" s="18" t="s">
        <v>11</v>
      </c>
      <c r="C16" s="18" t="s">
        <v>12</v>
      </c>
      <c r="D16" s="18" t="s">
        <v>13</v>
      </c>
      <c r="E16" s="18" t="s">
        <v>27</v>
      </c>
      <c r="F16" s="18" t="s">
        <v>14</v>
      </c>
    </row>
    <row r="17" spans="1:6" s="21" customFormat="1" ht="45.75" customHeight="1" x14ac:dyDescent="0.25">
      <c r="A17" s="5">
        <v>1</v>
      </c>
      <c r="B17" s="9" t="s">
        <v>15</v>
      </c>
      <c r="C17" s="9" t="s">
        <v>21</v>
      </c>
      <c r="D17" s="9" t="s">
        <v>38</v>
      </c>
      <c r="E17" s="5">
        <v>3</v>
      </c>
      <c r="F17" s="5" t="s">
        <v>29</v>
      </c>
    </row>
    <row r="18" spans="1:6" s="21" customFormat="1" ht="45.75" customHeight="1" x14ac:dyDescent="0.25">
      <c r="A18" s="5">
        <v>2</v>
      </c>
      <c r="B18" s="9" t="s">
        <v>16</v>
      </c>
      <c r="C18" s="9" t="s">
        <v>21</v>
      </c>
      <c r="D18" s="9" t="s">
        <v>24</v>
      </c>
      <c r="E18" s="5">
        <v>3</v>
      </c>
      <c r="F18" s="5" t="s">
        <v>29</v>
      </c>
    </row>
    <row r="19" spans="1:6" s="21" customFormat="1" ht="45.75" customHeight="1" x14ac:dyDescent="0.25">
      <c r="A19" s="5">
        <v>3</v>
      </c>
      <c r="B19" s="5" t="s">
        <v>17</v>
      </c>
      <c r="C19" s="9" t="s">
        <v>21</v>
      </c>
      <c r="D19" s="9" t="s">
        <v>41</v>
      </c>
      <c r="E19" s="5">
        <v>3</v>
      </c>
      <c r="F19" s="5" t="s">
        <v>29</v>
      </c>
    </row>
    <row r="20" spans="1:6" s="21" customFormat="1" ht="47.25" customHeight="1" x14ac:dyDescent="0.25">
      <c r="A20" s="5">
        <v>4</v>
      </c>
      <c r="B20" s="9" t="s">
        <v>18</v>
      </c>
      <c r="C20" s="9" t="s">
        <v>21</v>
      </c>
      <c r="D20" s="9" t="s">
        <v>25</v>
      </c>
      <c r="E20" s="5">
        <v>3</v>
      </c>
      <c r="F20" s="5" t="s">
        <v>29</v>
      </c>
    </row>
    <row r="21" spans="1:6" s="21" customFormat="1" ht="47.25" customHeight="1" x14ac:dyDescent="0.25">
      <c r="A21" s="5">
        <v>5</v>
      </c>
      <c r="B21" s="9" t="s">
        <v>19</v>
      </c>
      <c r="C21" s="9" t="s">
        <v>22</v>
      </c>
      <c r="D21" s="9" t="s">
        <v>46</v>
      </c>
      <c r="E21" s="5">
        <v>2</v>
      </c>
      <c r="F21" s="5" t="s">
        <v>28</v>
      </c>
    </row>
    <row r="22" spans="1:6" s="21" customFormat="1" ht="54.75" customHeight="1" x14ac:dyDescent="0.25">
      <c r="A22" s="10">
        <v>6</v>
      </c>
      <c r="B22" s="17" t="s">
        <v>20</v>
      </c>
      <c r="C22" s="17" t="s">
        <v>21</v>
      </c>
      <c r="D22" s="17" t="s">
        <v>36</v>
      </c>
      <c r="E22" s="10">
        <v>3</v>
      </c>
      <c r="F22" s="10" t="s">
        <v>29</v>
      </c>
    </row>
    <row r="23" spans="1:6" x14ac:dyDescent="0.25">
      <c r="A23" s="27" t="s">
        <v>30</v>
      </c>
      <c r="B23" s="28"/>
      <c r="C23" s="28"/>
      <c r="D23" s="29"/>
      <c r="E23" s="19">
        <f>AVERAGE(E17:E22)</f>
        <v>2.8333333333333335</v>
      </c>
      <c r="F23" s="20" t="s">
        <v>29</v>
      </c>
    </row>
    <row r="25" spans="1:6" x14ac:dyDescent="0.25">
      <c r="A25" s="3"/>
      <c r="B25" s="30" t="s">
        <v>9</v>
      </c>
      <c r="C25" s="30"/>
      <c r="D25" s="30"/>
    </row>
    <row r="26" spans="1:6" x14ac:dyDescent="0.25">
      <c r="A26" s="3"/>
      <c r="B26" s="12" t="s">
        <v>31</v>
      </c>
      <c r="C26" s="13">
        <f>COUNTIF(F17:F22,"=Высокий")</f>
        <v>5</v>
      </c>
      <c r="D26" s="14"/>
    </row>
    <row r="27" spans="1:6" x14ac:dyDescent="0.25">
      <c r="A27" s="3"/>
      <c r="B27" s="12" t="s">
        <v>32</v>
      </c>
      <c r="C27" s="13">
        <f>COUNTIF(F17:F22,"=Средний")</f>
        <v>1</v>
      </c>
      <c r="D27" s="14"/>
    </row>
    <row r="28" spans="1:6" x14ac:dyDescent="0.25">
      <c r="B28" s="12" t="s">
        <v>33</v>
      </c>
      <c r="C28" s="13">
        <f>COUNTIF(F17:F22,"=Низкий")</f>
        <v>0</v>
      </c>
      <c r="D28" s="14"/>
    </row>
    <row r="29" spans="1:6" x14ac:dyDescent="0.25">
      <c r="A29" s="11"/>
      <c r="C29" s="4"/>
    </row>
    <row r="30" spans="1:6" x14ac:dyDescent="0.25">
      <c r="A30" s="22" t="s">
        <v>53</v>
      </c>
      <c r="B30" s="23"/>
      <c r="C30" s="23"/>
      <c r="D30" s="23"/>
      <c r="E30" s="23"/>
      <c r="F30" s="23"/>
    </row>
    <row r="32" spans="1:6" ht="15.75" x14ac:dyDescent="0.25">
      <c r="A32" s="15" t="s">
        <v>34</v>
      </c>
      <c r="B32" s="16"/>
      <c r="C32" s="16"/>
      <c r="D32" s="16" t="s">
        <v>35</v>
      </c>
      <c r="E32" s="16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topLeftCell="A4" zoomScaleNormal="100" zoomScaleSheetLayoutView="100" workbookViewId="0">
      <selection activeCell="D42" sqref="D42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1" t="s">
        <v>0</v>
      </c>
      <c r="B1" s="31"/>
      <c r="C1" s="31"/>
      <c r="D1" s="31"/>
      <c r="E1" s="31"/>
      <c r="F1" s="31"/>
    </row>
    <row r="2" spans="1:6" ht="18.75" customHeight="1" x14ac:dyDescent="0.25">
      <c r="A2" s="31" t="s">
        <v>1</v>
      </c>
      <c r="B2" s="31"/>
      <c r="C2" s="31"/>
      <c r="D2" s="31"/>
      <c r="E2" s="31"/>
      <c r="F2" s="31"/>
    </row>
    <row r="3" spans="1:6" ht="18.75" x14ac:dyDescent="0.25">
      <c r="A3" s="25"/>
      <c r="B3" s="25"/>
      <c r="C3" s="25"/>
      <c r="D3" s="25"/>
      <c r="E3" s="25"/>
      <c r="F3" s="1"/>
    </row>
    <row r="4" spans="1:6" ht="18.75" customHeight="1" x14ac:dyDescent="0.25">
      <c r="A4" s="32" t="s">
        <v>2</v>
      </c>
      <c r="B4" s="32"/>
      <c r="C4" s="32"/>
      <c r="D4" s="32"/>
      <c r="E4" s="32"/>
      <c r="F4" s="32"/>
    </row>
    <row r="5" spans="1:6" ht="18.75" customHeight="1" x14ac:dyDescent="0.25">
      <c r="A5" s="32" t="s">
        <v>3</v>
      </c>
      <c r="B5" s="32"/>
      <c r="C5" s="32"/>
      <c r="D5" s="32"/>
      <c r="E5" s="32"/>
      <c r="F5" s="32"/>
    </row>
    <row r="6" spans="1:6" ht="18.75" customHeight="1" x14ac:dyDescent="0.25">
      <c r="A6" s="32" t="s">
        <v>4</v>
      </c>
      <c r="B6" s="32"/>
      <c r="C6" s="32"/>
      <c r="D6" s="32"/>
      <c r="E6" s="32"/>
      <c r="F6" s="32"/>
    </row>
    <row r="7" spans="1:6" ht="18.75" customHeight="1" x14ac:dyDescent="0.25">
      <c r="A7" s="32" t="s">
        <v>5</v>
      </c>
      <c r="B7" s="32"/>
      <c r="C7" s="32"/>
      <c r="D7" s="32"/>
      <c r="E7" s="32"/>
      <c r="F7" s="32"/>
    </row>
    <row r="9" spans="1:6" ht="15.75" x14ac:dyDescent="0.25">
      <c r="A9" s="26" t="s">
        <v>6</v>
      </c>
      <c r="B9" s="26"/>
      <c r="C9" s="26"/>
      <c r="D9" s="26"/>
      <c r="E9" s="26"/>
      <c r="F9" s="26"/>
    </row>
    <row r="10" spans="1:6" ht="15.75" x14ac:dyDescent="0.25">
      <c r="A10" s="24"/>
      <c r="B10" s="24"/>
      <c r="C10" s="24"/>
      <c r="D10" s="24"/>
      <c r="E10" s="24"/>
      <c r="F10" s="24"/>
    </row>
    <row r="11" spans="1:6" ht="15.75" x14ac:dyDescent="0.25">
      <c r="A11" s="2" t="s">
        <v>54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50</v>
      </c>
      <c r="B13" s="6"/>
      <c r="C13" s="6"/>
      <c r="D13" s="6"/>
      <c r="E13" s="6"/>
      <c r="F13" s="6"/>
    </row>
    <row r="14" spans="1:6" ht="15.75" x14ac:dyDescent="0.25">
      <c r="A14" s="6" t="s">
        <v>8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8" t="s">
        <v>10</v>
      </c>
      <c r="B16" s="18" t="s">
        <v>11</v>
      </c>
      <c r="C16" s="18" t="s">
        <v>12</v>
      </c>
      <c r="D16" s="18" t="s">
        <v>13</v>
      </c>
      <c r="E16" s="18" t="s">
        <v>27</v>
      </c>
      <c r="F16" s="18" t="s">
        <v>14</v>
      </c>
    </row>
    <row r="17" spans="1:6" s="21" customFormat="1" ht="45.75" customHeight="1" x14ac:dyDescent="0.25">
      <c r="A17" s="5">
        <v>1</v>
      </c>
      <c r="B17" s="9" t="s">
        <v>15</v>
      </c>
      <c r="C17" s="9" t="s">
        <v>21</v>
      </c>
      <c r="D17" s="9" t="s">
        <v>23</v>
      </c>
      <c r="E17" s="5">
        <v>2</v>
      </c>
      <c r="F17" s="5" t="s">
        <v>28</v>
      </c>
    </row>
    <row r="18" spans="1:6" s="21" customFormat="1" ht="45.75" customHeight="1" x14ac:dyDescent="0.25">
      <c r="A18" s="5">
        <v>2</v>
      </c>
      <c r="B18" s="9" t="s">
        <v>16</v>
      </c>
      <c r="C18" s="9" t="s">
        <v>21</v>
      </c>
      <c r="D18" s="9" t="s">
        <v>43</v>
      </c>
      <c r="E18" s="5">
        <v>2</v>
      </c>
      <c r="F18" s="5" t="s">
        <v>28</v>
      </c>
    </row>
    <row r="19" spans="1:6" s="21" customFormat="1" ht="45.75" customHeight="1" x14ac:dyDescent="0.25">
      <c r="A19" s="5">
        <v>3</v>
      </c>
      <c r="B19" s="5" t="s">
        <v>17</v>
      </c>
      <c r="C19" s="9" t="s">
        <v>21</v>
      </c>
      <c r="D19" s="9" t="s">
        <v>37</v>
      </c>
      <c r="E19" s="5">
        <v>2</v>
      </c>
      <c r="F19" s="5" t="s">
        <v>28</v>
      </c>
    </row>
    <row r="20" spans="1:6" s="21" customFormat="1" ht="47.25" customHeight="1" x14ac:dyDescent="0.25">
      <c r="A20" s="5">
        <v>4</v>
      </c>
      <c r="B20" s="9" t="s">
        <v>18</v>
      </c>
      <c r="C20" s="9" t="s">
        <v>21</v>
      </c>
      <c r="D20" s="9" t="s">
        <v>39</v>
      </c>
      <c r="E20" s="5">
        <v>2</v>
      </c>
      <c r="F20" s="5" t="s">
        <v>28</v>
      </c>
    </row>
    <row r="21" spans="1:6" s="21" customFormat="1" ht="47.25" customHeight="1" x14ac:dyDescent="0.25">
      <c r="A21" s="5">
        <v>5</v>
      </c>
      <c r="B21" s="9" t="s">
        <v>19</v>
      </c>
      <c r="C21" s="9" t="s">
        <v>22</v>
      </c>
      <c r="D21" s="9" t="s">
        <v>45</v>
      </c>
      <c r="E21" s="5">
        <v>2</v>
      </c>
      <c r="F21" s="5" t="s">
        <v>28</v>
      </c>
    </row>
    <row r="22" spans="1:6" s="21" customFormat="1" ht="54.75" customHeight="1" x14ac:dyDescent="0.25">
      <c r="A22" s="10">
        <v>6</v>
      </c>
      <c r="B22" s="17" t="s">
        <v>20</v>
      </c>
      <c r="C22" s="17" t="s">
        <v>21</v>
      </c>
      <c r="D22" s="17" t="s">
        <v>44</v>
      </c>
      <c r="E22" s="10">
        <v>2</v>
      </c>
      <c r="F22" s="10" t="s">
        <v>28</v>
      </c>
    </row>
    <row r="23" spans="1:6" x14ac:dyDescent="0.25">
      <c r="A23" s="27" t="s">
        <v>30</v>
      </c>
      <c r="B23" s="28"/>
      <c r="C23" s="28"/>
      <c r="D23" s="29"/>
      <c r="E23" s="19">
        <f>AVERAGE(E17:E22)</f>
        <v>2</v>
      </c>
      <c r="F23" s="20" t="s">
        <v>28</v>
      </c>
    </row>
    <row r="25" spans="1:6" x14ac:dyDescent="0.25">
      <c r="A25" s="3"/>
      <c r="B25" s="30" t="s">
        <v>9</v>
      </c>
      <c r="C25" s="30"/>
      <c r="D25" s="30"/>
    </row>
    <row r="26" spans="1:6" x14ac:dyDescent="0.25">
      <c r="A26" s="3"/>
      <c r="B26" s="12" t="s">
        <v>31</v>
      </c>
      <c r="C26" s="13">
        <f>COUNTIF(F17:F22,"=Высокий")</f>
        <v>0</v>
      </c>
      <c r="D26" s="14"/>
    </row>
    <row r="27" spans="1:6" x14ac:dyDescent="0.25">
      <c r="A27" s="3"/>
      <c r="B27" s="12" t="s">
        <v>32</v>
      </c>
      <c r="C27" s="13">
        <f>COUNTIF(F17:F22,"=Средний")</f>
        <v>6</v>
      </c>
      <c r="D27" s="14"/>
    </row>
    <row r="28" spans="1:6" x14ac:dyDescent="0.25">
      <c r="B28" s="12" t="s">
        <v>33</v>
      </c>
      <c r="C28" s="13">
        <f>COUNTIF(F17:F22,"=Низкий")</f>
        <v>0</v>
      </c>
      <c r="D28" s="14"/>
    </row>
    <row r="29" spans="1:6" x14ac:dyDescent="0.25">
      <c r="A29" s="11"/>
      <c r="C29" s="4"/>
    </row>
    <row r="30" spans="1:6" x14ac:dyDescent="0.25">
      <c r="A30" s="22" t="s">
        <v>55</v>
      </c>
      <c r="B30" s="23"/>
      <c r="C30" s="23"/>
      <c r="D30" s="23"/>
      <c r="E30" s="23"/>
      <c r="F30" s="23"/>
    </row>
    <row r="32" spans="1:6" ht="15.75" x14ac:dyDescent="0.25">
      <c r="A32" s="15" t="s">
        <v>34</v>
      </c>
      <c r="B32" s="16"/>
      <c r="C32" s="16"/>
      <c r="D32" s="16" t="s">
        <v>35</v>
      </c>
      <c r="E32" s="16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zoomScaleNormal="100" zoomScaleSheetLayoutView="100" workbookViewId="0">
      <selection activeCell="E39" sqref="E39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1" t="s">
        <v>0</v>
      </c>
      <c r="B1" s="31"/>
      <c r="C1" s="31"/>
      <c r="D1" s="31"/>
      <c r="E1" s="31"/>
      <c r="F1" s="31"/>
    </row>
    <row r="2" spans="1:6" ht="18.75" customHeight="1" x14ac:dyDescent="0.25">
      <c r="A2" s="31" t="s">
        <v>1</v>
      </c>
      <c r="B2" s="31"/>
      <c r="C2" s="31"/>
      <c r="D2" s="31"/>
      <c r="E2" s="31"/>
      <c r="F2" s="31"/>
    </row>
    <row r="3" spans="1:6" ht="18.75" x14ac:dyDescent="0.25">
      <c r="A3" s="25"/>
      <c r="B3" s="25"/>
      <c r="C3" s="25"/>
      <c r="D3" s="25"/>
      <c r="E3" s="25"/>
      <c r="F3" s="1"/>
    </row>
    <row r="4" spans="1:6" ht="18.75" customHeight="1" x14ac:dyDescent="0.25">
      <c r="A4" s="32" t="s">
        <v>2</v>
      </c>
      <c r="B4" s="32"/>
      <c r="C4" s="32"/>
      <c r="D4" s="32"/>
      <c r="E4" s="32"/>
      <c r="F4" s="32"/>
    </row>
    <row r="5" spans="1:6" ht="18.75" customHeight="1" x14ac:dyDescent="0.25">
      <c r="A5" s="32" t="s">
        <v>3</v>
      </c>
      <c r="B5" s="32"/>
      <c r="C5" s="32"/>
      <c r="D5" s="32"/>
      <c r="E5" s="32"/>
      <c r="F5" s="32"/>
    </row>
    <row r="6" spans="1:6" ht="18.75" customHeight="1" x14ac:dyDescent="0.25">
      <c r="A6" s="32" t="s">
        <v>4</v>
      </c>
      <c r="B6" s="32"/>
      <c r="C6" s="32"/>
      <c r="D6" s="32"/>
      <c r="E6" s="32"/>
      <c r="F6" s="32"/>
    </row>
    <row r="7" spans="1:6" ht="18.75" customHeight="1" x14ac:dyDescent="0.25">
      <c r="A7" s="32" t="s">
        <v>5</v>
      </c>
      <c r="B7" s="32"/>
      <c r="C7" s="32"/>
      <c r="D7" s="32"/>
      <c r="E7" s="32"/>
      <c r="F7" s="32"/>
    </row>
    <row r="9" spans="1:6" ht="15.75" x14ac:dyDescent="0.25">
      <c r="A9" s="26" t="s">
        <v>6</v>
      </c>
      <c r="B9" s="26"/>
      <c r="C9" s="26"/>
      <c r="D9" s="26"/>
      <c r="E9" s="26"/>
      <c r="F9" s="26"/>
    </row>
    <row r="10" spans="1:6" ht="15.75" x14ac:dyDescent="0.25">
      <c r="A10" s="24"/>
      <c r="B10" s="24"/>
      <c r="C10" s="24"/>
      <c r="D10" s="24"/>
      <c r="E10" s="24"/>
      <c r="F10" s="24"/>
    </row>
    <row r="11" spans="1:6" ht="15.75" x14ac:dyDescent="0.25">
      <c r="A11" s="2" t="s">
        <v>56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50</v>
      </c>
      <c r="B13" s="6"/>
      <c r="C13" s="6"/>
      <c r="D13" s="6"/>
      <c r="E13" s="6"/>
      <c r="F13" s="6"/>
    </row>
    <row r="14" spans="1:6" ht="15.75" x14ac:dyDescent="0.25">
      <c r="A14" s="6" t="s">
        <v>8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8" t="s">
        <v>10</v>
      </c>
      <c r="B16" s="18" t="s">
        <v>11</v>
      </c>
      <c r="C16" s="18" t="s">
        <v>12</v>
      </c>
      <c r="D16" s="18" t="s">
        <v>13</v>
      </c>
      <c r="E16" s="18" t="s">
        <v>27</v>
      </c>
      <c r="F16" s="18" t="s">
        <v>14</v>
      </c>
    </row>
    <row r="17" spans="1:6" s="21" customFormat="1" ht="45.75" customHeight="1" x14ac:dyDescent="0.25">
      <c r="A17" s="5">
        <v>1</v>
      </c>
      <c r="B17" s="9" t="s">
        <v>15</v>
      </c>
      <c r="C17" s="9" t="s">
        <v>21</v>
      </c>
      <c r="D17" s="9" t="s">
        <v>38</v>
      </c>
      <c r="E17" s="5">
        <v>3</v>
      </c>
      <c r="F17" s="5" t="s">
        <v>29</v>
      </c>
    </row>
    <row r="18" spans="1:6" s="21" customFormat="1" ht="45.75" customHeight="1" x14ac:dyDescent="0.25">
      <c r="A18" s="5">
        <v>2</v>
      </c>
      <c r="B18" s="9" t="s">
        <v>16</v>
      </c>
      <c r="C18" s="9" t="s">
        <v>21</v>
      </c>
      <c r="D18" s="9" t="s">
        <v>40</v>
      </c>
      <c r="E18" s="5">
        <v>2</v>
      </c>
      <c r="F18" s="5" t="s">
        <v>28</v>
      </c>
    </row>
    <row r="19" spans="1:6" s="21" customFormat="1" ht="45.75" customHeight="1" x14ac:dyDescent="0.25">
      <c r="A19" s="5">
        <v>3</v>
      </c>
      <c r="B19" s="5" t="s">
        <v>17</v>
      </c>
      <c r="C19" s="9" t="s">
        <v>21</v>
      </c>
      <c r="D19" s="9" t="s">
        <v>37</v>
      </c>
      <c r="E19" s="5">
        <v>2</v>
      </c>
      <c r="F19" s="5" t="s">
        <v>28</v>
      </c>
    </row>
    <row r="20" spans="1:6" s="21" customFormat="1" ht="47.25" customHeight="1" x14ac:dyDescent="0.25">
      <c r="A20" s="5">
        <v>4</v>
      </c>
      <c r="B20" s="9" t="s">
        <v>18</v>
      </c>
      <c r="C20" s="9" t="s">
        <v>21</v>
      </c>
      <c r="D20" s="9" t="s">
        <v>25</v>
      </c>
      <c r="E20" s="5">
        <v>3</v>
      </c>
      <c r="F20" s="5" t="s">
        <v>29</v>
      </c>
    </row>
    <row r="21" spans="1:6" s="21" customFormat="1" ht="47.25" customHeight="1" x14ac:dyDescent="0.25">
      <c r="A21" s="5">
        <v>5</v>
      </c>
      <c r="B21" s="9" t="s">
        <v>19</v>
      </c>
      <c r="C21" s="9" t="s">
        <v>22</v>
      </c>
      <c r="D21" s="9" t="s">
        <v>48</v>
      </c>
      <c r="E21" s="5">
        <v>3</v>
      </c>
      <c r="F21" s="5" t="s">
        <v>29</v>
      </c>
    </row>
    <row r="22" spans="1:6" s="21" customFormat="1" ht="54.75" customHeight="1" x14ac:dyDescent="0.25">
      <c r="A22" s="10">
        <v>6</v>
      </c>
      <c r="B22" s="17" t="s">
        <v>20</v>
      </c>
      <c r="C22" s="17" t="s">
        <v>21</v>
      </c>
      <c r="D22" s="17" t="s">
        <v>36</v>
      </c>
      <c r="E22" s="10">
        <v>3</v>
      </c>
      <c r="F22" s="10" t="s">
        <v>29</v>
      </c>
    </row>
    <row r="23" spans="1:6" x14ac:dyDescent="0.25">
      <c r="A23" s="27" t="s">
        <v>30</v>
      </c>
      <c r="B23" s="28"/>
      <c r="C23" s="28"/>
      <c r="D23" s="29"/>
      <c r="E23" s="19">
        <f>AVERAGE(E17:E22)</f>
        <v>2.6666666666666665</v>
      </c>
      <c r="F23" s="20" t="s">
        <v>29</v>
      </c>
    </row>
    <row r="25" spans="1:6" x14ac:dyDescent="0.25">
      <c r="A25" s="3"/>
      <c r="B25" s="30" t="s">
        <v>9</v>
      </c>
      <c r="C25" s="30"/>
      <c r="D25" s="30"/>
    </row>
    <row r="26" spans="1:6" x14ac:dyDescent="0.25">
      <c r="A26" s="3"/>
      <c r="B26" s="12" t="s">
        <v>31</v>
      </c>
      <c r="C26" s="13">
        <f>COUNTIF(F17:F22,"=Высокий")</f>
        <v>4</v>
      </c>
      <c r="D26" s="14"/>
    </row>
    <row r="27" spans="1:6" x14ac:dyDescent="0.25">
      <c r="A27" s="3"/>
      <c r="B27" s="12" t="s">
        <v>32</v>
      </c>
      <c r="C27" s="13">
        <f>COUNTIF(F17:F22,"=Средний")</f>
        <v>2</v>
      </c>
      <c r="D27" s="14"/>
    </row>
    <row r="28" spans="1:6" x14ac:dyDescent="0.25">
      <c r="B28" s="12" t="s">
        <v>33</v>
      </c>
      <c r="C28" s="13">
        <f>COUNTIF(F17:F22,"=Низкий")</f>
        <v>0</v>
      </c>
      <c r="D28" s="14"/>
    </row>
    <row r="29" spans="1:6" x14ac:dyDescent="0.25">
      <c r="A29" s="11"/>
      <c r="C29" s="4"/>
    </row>
    <row r="30" spans="1:6" x14ac:dyDescent="0.25">
      <c r="A30" s="22" t="s">
        <v>57</v>
      </c>
      <c r="B30" s="23"/>
      <c r="C30" s="23"/>
      <c r="D30" s="23"/>
      <c r="E30" s="23"/>
      <c r="F30" s="23"/>
    </row>
    <row r="32" spans="1:6" ht="15.75" x14ac:dyDescent="0.25">
      <c r="A32" s="15" t="s">
        <v>34</v>
      </c>
      <c r="B32" s="16"/>
      <c r="C32" s="16"/>
      <c r="D32" s="16" t="s">
        <v>35</v>
      </c>
      <c r="E32" s="16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view="pageBreakPreview" zoomScaleNormal="100" zoomScaleSheetLayoutView="100" workbookViewId="0">
      <selection activeCell="E28" sqref="E28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1" t="s">
        <v>0</v>
      </c>
      <c r="B1" s="31"/>
      <c r="C1" s="31"/>
      <c r="D1" s="31"/>
      <c r="E1" s="31"/>
      <c r="F1" s="31"/>
    </row>
    <row r="2" spans="1:6" ht="18.75" customHeight="1" x14ac:dyDescent="0.25">
      <c r="A2" s="31" t="s">
        <v>1</v>
      </c>
      <c r="B2" s="31"/>
      <c r="C2" s="31"/>
      <c r="D2" s="31"/>
      <c r="E2" s="31"/>
      <c r="F2" s="31"/>
    </row>
    <row r="3" spans="1:6" ht="18.75" x14ac:dyDescent="0.25">
      <c r="A3" s="25"/>
      <c r="B3" s="25"/>
      <c r="C3" s="25"/>
      <c r="D3" s="25"/>
      <c r="E3" s="25"/>
      <c r="F3" s="1"/>
    </row>
    <row r="4" spans="1:6" ht="18.75" customHeight="1" x14ac:dyDescent="0.25">
      <c r="A4" s="32" t="s">
        <v>2</v>
      </c>
      <c r="B4" s="32"/>
      <c r="C4" s="32"/>
      <c r="D4" s="32"/>
      <c r="E4" s="32"/>
      <c r="F4" s="32"/>
    </row>
    <row r="5" spans="1:6" ht="18.75" customHeight="1" x14ac:dyDescent="0.25">
      <c r="A5" s="32" t="s">
        <v>3</v>
      </c>
      <c r="B5" s="32"/>
      <c r="C5" s="32"/>
      <c r="D5" s="32"/>
      <c r="E5" s="32"/>
      <c r="F5" s="32"/>
    </row>
    <row r="6" spans="1:6" ht="18.75" customHeight="1" x14ac:dyDescent="0.25">
      <c r="A6" s="32" t="s">
        <v>4</v>
      </c>
      <c r="B6" s="32"/>
      <c r="C6" s="32"/>
      <c r="D6" s="32"/>
      <c r="E6" s="32"/>
      <c r="F6" s="32"/>
    </row>
    <row r="7" spans="1:6" ht="18.75" customHeight="1" x14ac:dyDescent="0.25">
      <c r="A7" s="32" t="s">
        <v>5</v>
      </c>
      <c r="B7" s="32"/>
      <c r="C7" s="32"/>
      <c r="D7" s="32"/>
      <c r="E7" s="32"/>
      <c r="F7" s="32"/>
    </row>
    <row r="9" spans="1:6" ht="15.75" x14ac:dyDescent="0.25">
      <c r="A9" s="26" t="s">
        <v>6</v>
      </c>
      <c r="B9" s="26"/>
      <c r="C9" s="26"/>
      <c r="D9" s="26"/>
      <c r="E9" s="26"/>
      <c r="F9" s="26"/>
    </row>
    <row r="10" spans="1:6" ht="15.75" x14ac:dyDescent="0.25">
      <c r="A10" s="24"/>
      <c r="B10" s="24"/>
      <c r="C10" s="24"/>
      <c r="D10" s="24"/>
      <c r="E10" s="24"/>
      <c r="F10" s="24"/>
    </row>
    <row r="11" spans="1:6" ht="15.75" x14ac:dyDescent="0.25">
      <c r="A11" s="2" t="s">
        <v>58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50</v>
      </c>
      <c r="B13" s="6"/>
      <c r="C13" s="6"/>
      <c r="D13" s="6"/>
      <c r="E13" s="6"/>
      <c r="F13" s="6"/>
    </row>
    <row r="14" spans="1:6" ht="15.75" x14ac:dyDescent="0.25">
      <c r="A14" s="6" t="s">
        <v>8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8" t="s">
        <v>10</v>
      </c>
      <c r="B16" s="18" t="s">
        <v>11</v>
      </c>
      <c r="C16" s="18" t="s">
        <v>12</v>
      </c>
      <c r="D16" s="18" t="s">
        <v>13</v>
      </c>
      <c r="E16" s="18" t="s">
        <v>27</v>
      </c>
      <c r="F16" s="18" t="s">
        <v>14</v>
      </c>
    </row>
    <row r="17" spans="1:6" s="21" customFormat="1" ht="45.75" customHeight="1" x14ac:dyDescent="0.25">
      <c r="A17" s="5">
        <v>1</v>
      </c>
      <c r="B17" s="9" t="s">
        <v>15</v>
      </c>
      <c r="C17" s="9" t="s">
        <v>21</v>
      </c>
      <c r="D17" s="9" t="s">
        <v>38</v>
      </c>
      <c r="E17" s="5">
        <v>3</v>
      </c>
      <c r="F17" s="5" t="s">
        <v>29</v>
      </c>
    </row>
    <row r="18" spans="1:6" s="21" customFormat="1" ht="45.75" customHeight="1" x14ac:dyDescent="0.25">
      <c r="A18" s="5">
        <v>2</v>
      </c>
      <c r="B18" s="9" t="s">
        <v>16</v>
      </c>
      <c r="C18" s="9" t="s">
        <v>21</v>
      </c>
      <c r="D18" s="9" t="s">
        <v>24</v>
      </c>
      <c r="E18" s="5">
        <v>3</v>
      </c>
      <c r="F18" s="5" t="s">
        <v>29</v>
      </c>
    </row>
    <row r="19" spans="1:6" s="21" customFormat="1" ht="45.75" customHeight="1" x14ac:dyDescent="0.25">
      <c r="A19" s="5">
        <v>3</v>
      </c>
      <c r="B19" s="5" t="s">
        <v>17</v>
      </c>
      <c r="C19" s="9" t="s">
        <v>21</v>
      </c>
      <c r="D19" s="9" t="s">
        <v>41</v>
      </c>
      <c r="E19" s="5">
        <v>3</v>
      </c>
      <c r="F19" s="5" t="s">
        <v>29</v>
      </c>
    </row>
    <row r="20" spans="1:6" s="21" customFormat="1" ht="47.25" customHeight="1" x14ac:dyDescent="0.25">
      <c r="A20" s="5">
        <v>4</v>
      </c>
      <c r="B20" s="9" t="s">
        <v>18</v>
      </c>
      <c r="C20" s="9" t="s">
        <v>21</v>
      </c>
      <c r="D20" s="9" t="s">
        <v>25</v>
      </c>
      <c r="E20" s="5">
        <v>3</v>
      </c>
      <c r="F20" s="5" t="s">
        <v>29</v>
      </c>
    </row>
    <row r="21" spans="1:6" s="21" customFormat="1" ht="47.25" customHeight="1" x14ac:dyDescent="0.25">
      <c r="A21" s="5">
        <v>5</v>
      </c>
      <c r="B21" s="9" t="s">
        <v>19</v>
      </c>
      <c r="C21" s="9" t="s">
        <v>22</v>
      </c>
      <c r="D21" s="9" t="s">
        <v>47</v>
      </c>
      <c r="E21" s="5">
        <v>2</v>
      </c>
      <c r="F21" s="5" t="s">
        <v>28</v>
      </c>
    </row>
    <row r="22" spans="1:6" s="21" customFormat="1" ht="54.75" customHeight="1" x14ac:dyDescent="0.25">
      <c r="A22" s="10">
        <v>6</v>
      </c>
      <c r="B22" s="17" t="s">
        <v>20</v>
      </c>
      <c r="C22" s="17" t="s">
        <v>21</v>
      </c>
      <c r="D22" s="17" t="s">
        <v>36</v>
      </c>
      <c r="E22" s="10">
        <v>3</v>
      </c>
      <c r="F22" s="10" t="s">
        <v>29</v>
      </c>
    </row>
    <row r="23" spans="1:6" x14ac:dyDescent="0.25">
      <c r="A23" s="27" t="s">
        <v>30</v>
      </c>
      <c r="B23" s="28"/>
      <c r="C23" s="28"/>
      <c r="D23" s="29"/>
      <c r="E23" s="19">
        <f>AVERAGE(E17:E22)</f>
        <v>2.8333333333333335</v>
      </c>
      <c r="F23" s="20" t="s">
        <v>29</v>
      </c>
    </row>
    <row r="25" spans="1:6" x14ac:dyDescent="0.25">
      <c r="A25" s="3"/>
      <c r="B25" s="30" t="s">
        <v>9</v>
      </c>
      <c r="C25" s="30"/>
      <c r="D25" s="30"/>
    </row>
    <row r="26" spans="1:6" x14ac:dyDescent="0.25">
      <c r="A26" s="3"/>
      <c r="B26" s="12" t="s">
        <v>31</v>
      </c>
      <c r="C26" s="13">
        <f>COUNTIF(F17:F22,"=Высокий")</f>
        <v>5</v>
      </c>
      <c r="D26" s="14"/>
    </row>
    <row r="27" spans="1:6" x14ac:dyDescent="0.25">
      <c r="A27" s="3"/>
      <c r="B27" s="12" t="s">
        <v>32</v>
      </c>
      <c r="C27" s="13">
        <f>COUNTIF(F17:F22,"=Средний")</f>
        <v>1</v>
      </c>
      <c r="D27" s="14"/>
    </row>
    <row r="28" spans="1:6" x14ac:dyDescent="0.25">
      <c r="B28" s="12" t="s">
        <v>33</v>
      </c>
      <c r="C28" s="13">
        <f>COUNTIF(F17:F22,"=Низкий")</f>
        <v>0</v>
      </c>
      <c r="D28" s="14"/>
    </row>
    <row r="29" spans="1:6" x14ac:dyDescent="0.25">
      <c r="A29" s="11"/>
      <c r="C29" s="4"/>
    </row>
    <row r="30" spans="1:6" x14ac:dyDescent="0.25">
      <c r="A30" s="22" t="s">
        <v>59</v>
      </c>
      <c r="B30" s="23"/>
      <c r="C30" s="23"/>
      <c r="D30" s="23"/>
      <c r="E30" s="23"/>
      <c r="F30" s="23"/>
    </row>
    <row r="32" spans="1:6" ht="15.75" x14ac:dyDescent="0.25">
      <c r="A32" s="15" t="s">
        <v>34</v>
      </c>
      <c r="B32" s="16"/>
      <c r="C32" s="16"/>
      <c r="D32" s="16" t="s">
        <v>35</v>
      </c>
      <c r="E32" s="16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view="pageBreakPreview" zoomScaleNormal="100" zoomScaleSheetLayoutView="100" workbookViewId="0">
      <selection activeCell="D28" sqref="D28"/>
    </sheetView>
  </sheetViews>
  <sheetFormatPr defaultRowHeight="15" x14ac:dyDescent="0.25"/>
  <cols>
    <col min="1" max="1" width="6.5703125" customWidth="1"/>
    <col min="2" max="2" width="19.140625" customWidth="1"/>
    <col min="3" max="3" width="15.140625" customWidth="1"/>
    <col min="4" max="4" width="20.28515625" customWidth="1"/>
    <col min="5" max="5" width="10.28515625" customWidth="1"/>
    <col min="6" max="6" width="13.7109375" customWidth="1"/>
  </cols>
  <sheetData>
    <row r="1" spans="1:6" ht="18.75" customHeight="1" x14ac:dyDescent="0.25">
      <c r="A1" s="31" t="s">
        <v>0</v>
      </c>
      <c r="B1" s="31"/>
      <c r="C1" s="31"/>
      <c r="D1" s="31"/>
      <c r="E1" s="31"/>
      <c r="F1" s="31"/>
    </row>
    <row r="2" spans="1:6" ht="18.75" customHeight="1" x14ac:dyDescent="0.25">
      <c r="A2" s="31" t="s">
        <v>1</v>
      </c>
      <c r="B2" s="31"/>
      <c r="C2" s="31"/>
      <c r="D2" s="31"/>
      <c r="E2" s="31"/>
      <c r="F2" s="31"/>
    </row>
    <row r="3" spans="1:6" ht="18.75" x14ac:dyDescent="0.25">
      <c r="A3" s="8"/>
      <c r="B3" s="8"/>
      <c r="C3" s="8"/>
      <c r="D3" s="8"/>
      <c r="E3" s="8"/>
      <c r="F3" s="1"/>
    </row>
    <row r="4" spans="1:6" ht="18.75" customHeight="1" x14ac:dyDescent="0.25">
      <c r="A4" s="32" t="s">
        <v>2</v>
      </c>
      <c r="B4" s="32"/>
      <c r="C4" s="32"/>
      <c r="D4" s="32"/>
      <c r="E4" s="32"/>
      <c r="F4" s="32"/>
    </row>
    <row r="5" spans="1:6" ht="18.75" customHeight="1" x14ac:dyDescent="0.25">
      <c r="A5" s="32" t="s">
        <v>3</v>
      </c>
      <c r="B5" s="32"/>
      <c r="C5" s="32"/>
      <c r="D5" s="32"/>
      <c r="E5" s="32"/>
      <c r="F5" s="32"/>
    </row>
    <row r="6" spans="1:6" ht="18.75" customHeight="1" x14ac:dyDescent="0.25">
      <c r="A6" s="32" t="s">
        <v>4</v>
      </c>
      <c r="B6" s="32"/>
      <c r="C6" s="32"/>
      <c r="D6" s="32"/>
      <c r="E6" s="32"/>
      <c r="F6" s="32"/>
    </row>
    <row r="7" spans="1:6" ht="18.75" customHeight="1" x14ac:dyDescent="0.25">
      <c r="A7" s="32" t="s">
        <v>5</v>
      </c>
      <c r="B7" s="32"/>
      <c r="C7" s="32"/>
      <c r="D7" s="32"/>
      <c r="E7" s="32"/>
      <c r="F7" s="32"/>
    </row>
    <row r="9" spans="1:6" ht="15.75" x14ac:dyDescent="0.25">
      <c r="A9" s="26" t="s">
        <v>6</v>
      </c>
      <c r="B9" s="26"/>
      <c r="C9" s="26"/>
      <c r="D9" s="26"/>
      <c r="E9" s="26"/>
      <c r="F9" s="26"/>
    </row>
    <row r="10" spans="1:6" ht="15.75" x14ac:dyDescent="0.25">
      <c r="A10" s="7"/>
      <c r="B10" s="7"/>
      <c r="C10" s="7"/>
      <c r="D10" s="7"/>
      <c r="E10" s="7"/>
      <c r="F10" s="7"/>
    </row>
    <row r="11" spans="1:6" ht="15.75" x14ac:dyDescent="0.25">
      <c r="A11" s="2" t="s">
        <v>60</v>
      </c>
      <c r="B11" s="2"/>
      <c r="C11" s="2"/>
      <c r="D11" s="2"/>
      <c r="E11" s="2"/>
      <c r="F11" s="2"/>
    </row>
    <row r="12" spans="1:6" ht="15.75" x14ac:dyDescent="0.25">
      <c r="A12" s="2" t="s">
        <v>7</v>
      </c>
      <c r="B12" s="2"/>
      <c r="C12" s="2"/>
      <c r="D12" s="2"/>
      <c r="E12" s="2"/>
      <c r="F12" s="2"/>
    </row>
    <row r="13" spans="1:6" ht="15.75" x14ac:dyDescent="0.25">
      <c r="A13" s="6" t="s">
        <v>50</v>
      </c>
      <c r="B13" s="6"/>
      <c r="C13" s="6"/>
      <c r="D13" s="6"/>
      <c r="E13" s="6"/>
      <c r="F13" s="6"/>
    </row>
    <row r="14" spans="1:6" ht="15.75" x14ac:dyDescent="0.25">
      <c r="A14" s="6" t="s">
        <v>8</v>
      </c>
      <c r="B14" s="6"/>
      <c r="C14" s="6"/>
      <c r="D14" s="6"/>
      <c r="E14" s="6"/>
      <c r="F14" s="6"/>
    </row>
    <row r="15" spans="1:6" ht="15.75" x14ac:dyDescent="0.25">
      <c r="A15" s="6"/>
      <c r="B15" s="6"/>
      <c r="C15" s="6"/>
      <c r="D15" s="6"/>
      <c r="E15" s="6"/>
      <c r="F15" s="6"/>
    </row>
    <row r="16" spans="1:6" ht="46.5" customHeight="1" x14ac:dyDescent="0.25">
      <c r="A16" s="18" t="s">
        <v>10</v>
      </c>
      <c r="B16" s="18" t="s">
        <v>11</v>
      </c>
      <c r="C16" s="18" t="s">
        <v>12</v>
      </c>
      <c r="D16" s="18" t="s">
        <v>13</v>
      </c>
      <c r="E16" s="18" t="s">
        <v>27</v>
      </c>
      <c r="F16" s="18" t="s">
        <v>14</v>
      </c>
    </row>
    <row r="17" spans="1:6" s="21" customFormat="1" ht="45.75" customHeight="1" x14ac:dyDescent="0.25">
      <c r="A17" s="5">
        <v>1</v>
      </c>
      <c r="B17" s="9" t="s">
        <v>15</v>
      </c>
      <c r="C17" s="9" t="s">
        <v>21</v>
      </c>
      <c r="D17" s="9" t="s">
        <v>38</v>
      </c>
      <c r="E17" s="5">
        <v>3</v>
      </c>
      <c r="F17" s="5" t="s">
        <v>29</v>
      </c>
    </row>
    <row r="18" spans="1:6" s="21" customFormat="1" ht="45.75" customHeight="1" x14ac:dyDescent="0.25">
      <c r="A18" s="5">
        <v>2</v>
      </c>
      <c r="B18" s="9" t="s">
        <v>16</v>
      </c>
      <c r="C18" s="9" t="s">
        <v>21</v>
      </c>
      <c r="D18" s="9" t="s">
        <v>24</v>
      </c>
      <c r="E18" s="5">
        <v>3</v>
      </c>
      <c r="F18" s="5" t="s">
        <v>29</v>
      </c>
    </row>
    <row r="19" spans="1:6" s="21" customFormat="1" ht="45.75" customHeight="1" x14ac:dyDescent="0.25">
      <c r="A19" s="5">
        <v>3</v>
      </c>
      <c r="B19" s="5" t="s">
        <v>17</v>
      </c>
      <c r="C19" s="9" t="s">
        <v>21</v>
      </c>
      <c r="D19" s="9" t="s">
        <v>41</v>
      </c>
      <c r="E19" s="5">
        <v>3</v>
      </c>
      <c r="F19" s="5" t="s">
        <v>29</v>
      </c>
    </row>
    <row r="20" spans="1:6" s="21" customFormat="1" ht="47.25" customHeight="1" x14ac:dyDescent="0.25">
      <c r="A20" s="5">
        <v>4</v>
      </c>
      <c r="B20" s="9" t="s">
        <v>18</v>
      </c>
      <c r="C20" s="9" t="s">
        <v>21</v>
      </c>
      <c r="D20" s="9" t="s">
        <v>25</v>
      </c>
      <c r="E20" s="5">
        <v>3</v>
      </c>
      <c r="F20" s="5" t="s">
        <v>29</v>
      </c>
    </row>
    <row r="21" spans="1:6" s="21" customFormat="1" ht="47.25" customHeight="1" x14ac:dyDescent="0.25">
      <c r="A21" s="5">
        <v>5</v>
      </c>
      <c r="B21" s="9" t="s">
        <v>19</v>
      </c>
      <c r="C21" s="9" t="s">
        <v>22</v>
      </c>
      <c r="D21" s="9" t="s">
        <v>26</v>
      </c>
      <c r="E21" s="5">
        <v>3</v>
      </c>
      <c r="F21" s="5" t="s">
        <v>29</v>
      </c>
    </row>
    <row r="22" spans="1:6" s="21" customFormat="1" ht="54.75" customHeight="1" x14ac:dyDescent="0.25">
      <c r="A22" s="10">
        <v>6</v>
      </c>
      <c r="B22" s="17" t="s">
        <v>20</v>
      </c>
      <c r="C22" s="17" t="s">
        <v>21</v>
      </c>
      <c r="D22" s="17" t="s">
        <v>36</v>
      </c>
      <c r="E22" s="10">
        <v>3</v>
      </c>
      <c r="F22" s="10" t="s">
        <v>29</v>
      </c>
    </row>
    <row r="23" spans="1:6" x14ac:dyDescent="0.25">
      <c r="A23" s="27" t="s">
        <v>30</v>
      </c>
      <c r="B23" s="28"/>
      <c r="C23" s="28"/>
      <c r="D23" s="29"/>
      <c r="E23" s="19">
        <f>AVERAGE(E17:E22)</f>
        <v>3</v>
      </c>
      <c r="F23" s="20" t="s">
        <v>29</v>
      </c>
    </row>
    <row r="25" spans="1:6" x14ac:dyDescent="0.25">
      <c r="A25" s="3"/>
      <c r="B25" s="30" t="s">
        <v>9</v>
      </c>
      <c r="C25" s="30"/>
      <c r="D25" s="30"/>
    </row>
    <row r="26" spans="1:6" x14ac:dyDescent="0.25">
      <c r="A26" s="3"/>
      <c r="B26" s="12" t="s">
        <v>31</v>
      </c>
      <c r="C26" s="13">
        <f>COUNTIF(F17:F22,"=Высокий")</f>
        <v>6</v>
      </c>
      <c r="D26" s="14"/>
    </row>
    <row r="27" spans="1:6" x14ac:dyDescent="0.25">
      <c r="A27" s="3"/>
      <c r="B27" s="12" t="s">
        <v>32</v>
      </c>
      <c r="C27" s="13">
        <f>COUNTIF(F17:F22,"=Средний")</f>
        <v>0</v>
      </c>
      <c r="D27" s="14"/>
    </row>
    <row r="28" spans="1:6" x14ac:dyDescent="0.25">
      <c r="B28" s="12" t="s">
        <v>33</v>
      </c>
      <c r="C28" s="13">
        <f>COUNTIF(F17:F22,"=Низкий")</f>
        <v>0</v>
      </c>
      <c r="D28" s="14"/>
    </row>
    <row r="29" spans="1:6" x14ac:dyDescent="0.25">
      <c r="A29" s="11"/>
      <c r="C29" s="4"/>
    </row>
    <row r="30" spans="1:6" x14ac:dyDescent="0.25">
      <c r="A30" s="22" t="s">
        <v>61</v>
      </c>
      <c r="B30" s="23"/>
      <c r="C30" s="23"/>
      <c r="D30" s="23"/>
      <c r="E30" s="23"/>
      <c r="F30" s="23"/>
    </row>
    <row r="32" spans="1:6" ht="15.75" x14ac:dyDescent="0.25">
      <c r="A32" s="15" t="s">
        <v>34</v>
      </c>
      <c r="B32" s="16"/>
      <c r="C32" s="16"/>
      <c r="D32" s="16" t="s">
        <v>35</v>
      </c>
      <c r="E32" s="16"/>
    </row>
  </sheetData>
  <mergeCells count="9">
    <mergeCell ref="A9:F9"/>
    <mergeCell ref="A23:D23"/>
    <mergeCell ref="B25:D25"/>
    <mergeCell ref="A1:F1"/>
    <mergeCell ref="A2:F2"/>
    <mergeCell ref="A4:F4"/>
    <mergeCell ref="A5:F5"/>
    <mergeCell ref="A6:F6"/>
    <mergeCell ref="A7:F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Гусаров</vt:lpstr>
      <vt:lpstr>САжнев</vt:lpstr>
      <vt:lpstr>Чусовитина</vt:lpstr>
      <vt:lpstr>Шевченко Д</vt:lpstr>
      <vt:lpstr>Шевченко Е</vt:lpstr>
      <vt:lpstr>Ягудина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СЮТур-СТ</dc:creator>
  <cp:lastModifiedBy>СЮТур-СТ</cp:lastModifiedBy>
  <cp:lastPrinted>2020-12-21T04:34:03Z</cp:lastPrinted>
  <dcterms:created xsi:type="dcterms:W3CDTF">2020-11-26T07:56:31Z</dcterms:created>
  <dcterms:modified xsi:type="dcterms:W3CDTF">2022-06-02T11:34:21Z</dcterms:modified>
</cp:coreProperties>
</file>