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5"/>
  </bookViews>
  <sheets>
    <sheet name="Гусаров" sheetId="9" r:id="rId1"/>
    <sheet name="САжнев" sheetId="11" r:id="rId2"/>
    <sheet name="Чусовитина" sheetId="10" r:id="rId3"/>
    <sheet name="Шевченко Д" sheetId="14" r:id="rId4"/>
    <sheet name="Шевченко Е" sheetId="12" r:id="rId5"/>
    <sheet name="Ягудина" sheetId="1" r:id="rId6"/>
  </sheets>
  <calcPr calcId="145621" refMode="R1C1"/>
</workbook>
</file>

<file path=xl/calcChain.xml><?xml version="1.0" encoding="utf-8"?>
<calcChain xmlns="http://schemas.openxmlformats.org/spreadsheetml/2006/main">
  <c r="C28" i="14" l="1"/>
  <c r="C27" i="14"/>
  <c r="C26" i="14"/>
  <c r="E23" i="14"/>
  <c r="C28" i="12"/>
  <c r="C27" i="12"/>
  <c r="C26" i="12"/>
  <c r="E23" i="12"/>
  <c r="C28" i="11"/>
  <c r="C27" i="11"/>
  <c r="C26" i="11"/>
  <c r="E23" i="11"/>
  <c r="C28" i="10"/>
  <c r="C27" i="10"/>
  <c r="C26" i="10"/>
  <c r="E23" i="10"/>
  <c r="C28" i="9"/>
  <c r="C27" i="9"/>
  <c r="C26" i="9"/>
  <c r="E23" i="9"/>
  <c r="C28" i="1" l="1"/>
  <c r="C27" i="1"/>
  <c r="C26" i="1"/>
  <c r="E23" i="1"/>
</calcChain>
</file>

<file path=xl/sharedStrings.xml><?xml version="1.0" encoding="utf-8"?>
<sst xmlns="http://schemas.openxmlformats.org/spreadsheetml/2006/main" count="300" uniqueCount="62">
  <si>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</si>
  <si>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</si>
  <si>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</si>
  <si>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</si>
  <si>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</si>
  <si>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</si>
  <si>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</si>
  <si>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</si>
  <si>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Год обучения: 1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</si>
  <si>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</si>
  <si>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</si>
  <si>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</si>
  <si>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</si>
  <si>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</si>
  <si>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</si>
  <si>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</si>
  <si>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</si>
  <si>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Краеведение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</si>
  <si>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</si>
  <si>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</si>
  <si>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</si>
  <si>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</si>
  <si>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Наблюдение</t>
  </si>
  <si>
    <t>Задание выполнено, 
костер разведен
 с 2 спичек</t>
  </si>
  <si>
    <t>Задание выполнено,
найдены все КП</t>
  </si>
  <si>
    <t>Задание выполнено,
продемонстрировано 3 комплекса</t>
  </si>
  <si>
    <t>Время выполнения: 
11:05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</si>
  <si>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</si>
  <si>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</si>
  <si>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</si>
  <si>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</si>
  <si>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</si>
  <si>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</si>
  <si>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</si>
  <si>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</si>
  <si>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</si>
  <si>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Задание выполнено, 
умеет завязывать 
9 узлов</t>
  </si>
  <si>
    <t>Задание выполнено,
подготовлено 
2 доклада</t>
  </si>
  <si>
    <t>Задание выполнено, 
костер разведен
 с 1 спички</t>
  </si>
  <si>
    <t>Задание выполнено,
продемонстрировано 2 комплекса</t>
  </si>
  <si>
    <t>Задание выполнено,
найдено 10 КП</t>
  </si>
  <si>
    <t>Задание выполнено,
подготовлено 
3 доклада</t>
  </si>
  <si>
    <t>Время выполнения: 
08:58</t>
  </si>
  <si>
    <t>Задание выполнено,
найдено 10  КП</t>
  </si>
  <si>
    <t>Задание выполнено, 
умеет завязывать 
7 узлов</t>
  </si>
  <si>
    <t>Время выполнения: 
09:35</t>
  </si>
  <si>
    <t>Время выполнения: 
10:06</t>
  </si>
  <si>
    <t>Время выполнения: 
12:05</t>
  </si>
  <si>
    <t>Время выполнения: 
09:23</t>
  </si>
  <si>
    <t>ФИО обучающегося: Гусаров Ярослав Александрович</t>
  </si>
  <si>
    <t xml:space="preserve">Группа: 1 "В" </t>
  </si>
  <si>
    <t>Обучающийся Гусаров Ярослав Александрович переведен на 2 год</t>
  </si>
  <si>
    <t>ФИО обучающегося: Сажнев Дмитрий Николаевич</t>
  </si>
  <si>
    <t>Обучающийся Сажнев Дмитрий Николаевич переведен на 2 год</t>
  </si>
  <si>
    <t>ФИО обучающегося: Чусовитина Вероника Влаимировна</t>
  </si>
  <si>
    <t>Обучающийся Чусовитина Вероника Влаимировна переведена на 2 год</t>
  </si>
  <si>
    <t>ФИО обучающегося: Шевченко Денис Александрович</t>
  </si>
  <si>
    <t>Обучающийся Шевченко Денис Александрович переведен на 2 год</t>
  </si>
  <si>
    <t>ФИО обучающегося: Шевченко Екатерина Александровна</t>
  </si>
  <si>
    <t>Обучающаяся Шевченко Екатерина Александровна переведена на 2 год</t>
  </si>
  <si>
    <t>ФИО обучающегося: Ягудина Диана Рустамовна</t>
  </si>
  <si>
    <t>Обучающаяся Ягудина Диана Рустамовна переведена на 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</si>
</sst>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22" zoomScaleNormal="100" zoomScaleSheetLayoutView="100" workbookViewId="0">
      <selection activeCell="E29" sqref="E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49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50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42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3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51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0" zoomScaleNormal="100" zoomScaleSheetLayoutView="100" workbookViewId="0">
      <selection activeCell="C21" sqref="C21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52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50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46</v>
      </c>
      <c r="E21" s="5">
        <v>2</v>
      </c>
      <c r="F21" s="5" t="s">
        <v>28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2.8333333333333335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5</v>
      </c>
      <c r="D26" s="14"/>
    </row>
    <row r="27" spans="1:6" x14ac:dyDescent="0.25">
      <c r="A27" s="3"/>
      <c r="B27" s="12" t="s">
        <v>32</v>
      </c>
      <c r="C27" s="13">
        <f>COUNTIF(F17:F22,"=Средний")</f>
        <v>1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53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D42" sqref="D4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54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50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23</v>
      </c>
      <c r="E17" s="5">
        <v>2</v>
      </c>
      <c r="F17" s="5" t="s">
        <v>28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43</v>
      </c>
      <c r="E18" s="5">
        <v>2</v>
      </c>
      <c r="F18" s="5" t="s">
        <v>28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37</v>
      </c>
      <c r="E19" s="5">
        <v>2</v>
      </c>
      <c r="F19" s="5" t="s">
        <v>28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39</v>
      </c>
      <c r="E20" s="5">
        <v>2</v>
      </c>
      <c r="F20" s="5" t="s">
        <v>28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45</v>
      </c>
      <c r="E21" s="5">
        <v>2</v>
      </c>
      <c r="F21" s="5" t="s">
        <v>28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44</v>
      </c>
      <c r="E22" s="10">
        <v>2</v>
      </c>
      <c r="F22" s="10" t="s">
        <v>28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</v>
      </c>
      <c r="F23" s="20" t="s">
        <v>28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0</v>
      </c>
      <c r="D26" s="14"/>
    </row>
    <row r="27" spans="1:6" x14ac:dyDescent="0.25">
      <c r="A27" s="3"/>
      <c r="B27" s="12" t="s">
        <v>32</v>
      </c>
      <c r="C27" s="13">
        <f>COUNTIF(F17:F22,"=Средний")</f>
        <v>6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55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50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40</v>
      </c>
      <c r="E18" s="5">
        <v>2</v>
      </c>
      <c r="F18" s="5" t="s">
        <v>28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37</v>
      </c>
      <c r="E19" s="5">
        <v>2</v>
      </c>
      <c r="F19" s="5" t="s">
        <v>28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48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2.6666666666666665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4</v>
      </c>
      <c r="D26" s="14"/>
    </row>
    <row r="27" spans="1:6" x14ac:dyDescent="0.25">
      <c r="A27" s="3"/>
      <c r="B27" s="12" t="s">
        <v>32</v>
      </c>
      <c r="C27" s="13">
        <f>COUNTIF(F17:F22,"=Средний")</f>
        <v>2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57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58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50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47</v>
      </c>
      <c r="E21" s="5">
        <v>2</v>
      </c>
      <c r="F21" s="5" t="s">
        <v>28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2.8333333333333335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5</v>
      </c>
      <c r="D26" s="14"/>
    </row>
    <row r="27" spans="1:6" x14ac:dyDescent="0.25">
      <c r="A27" s="3"/>
      <c r="B27" s="12" t="s">
        <v>32</v>
      </c>
      <c r="C27" s="13">
        <f>COUNTIF(F17:F22,"=Средний")</f>
        <v>1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59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8"/>
      <c r="B3" s="8"/>
      <c r="C3" s="8"/>
      <c r="D3" s="8"/>
      <c r="E3" s="8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7"/>
      <c r="B10" s="7"/>
      <c r="C10" s="7"/>
      <c r="D10" s="7"/>
      <c r="E10" s="7"/>
      <c r="F10" s="7"/>
    </row>
    <row r="11" spans="1:6" ht="15.75" x14ac:dyDescent="0.25">
      <c r="A11" s="2" t="s">
        <v>60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50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41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26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7" t="s">
        <v>30</v>
      </c>
      <c r="B23" s="28"/>
      <c r="C23" s="28"/>
      <c r="D23" s="29"/>
      <c r="E23" s="19">
        <f>AVERAGE(E17:E22)</f>
        <v>3</v>
      </c>
      <c r="F23" s="20" t="s">
        <v>29</v>
      </c>
    </row>
    <row r="25" spans="1:6" x14ac:dyDescent="0.25">
      <c r="A25" s="3"/>
      <c r="B25" s="30" t="s">
        <v>9</v>
      </c>
      <c r="C25" s="30"/>
      <c r="D25" s="30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61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Гусаров</vt:lpstr>
      <vt:lpstr>САжнев</vt:lpstr>
      <vt:lpstr>Чусовитина</vt:lpstr>
      <vt:lpstr>Шевченко Д</vt:lpstr>
      <vt:lpstr>Шевченко Е</vt:lpstr>
      <vt:lpstr>Ягудина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2022-06-02T11:34:21Z</dcterms:modified>
</cp:coreProperties>
</file>